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Nova pasta\(Influencia Politica)\"/>
    </mc:Choice>
  </mc:AlternateContent>
  <xr:revisionPtr revIDLastSave="0" documentId="13_ncr:1_{7C64ABB4-7C8E-44AD-85F5-1C7A14C4BD32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SIMULADOR" sheetId="1" r:id="rId1"/>
    <sheet name="LISTA DE APOST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8PZzJ0kCraT1swgVFsT4B15EZEw=="/>
    </ext>
  </extLst>
</workbook>
</file>

<file path=xl/calcChain.xml><?xml version="1.0" encoding="utf-8"?>
<calcChain xmlns="http://schemas.openxmlformats.org/spreadsheetml/2006/main">
  <c r="G102" i="1" l="1"/>
  <c r="M7" i="1" s="1"/>
  <c r="I12" i="1"/>
  <c r="M18" i="1" s="1"/>
  <c r="I18" i="1" l="1"/>
  <c r="K18" i="1"/>
  <c r="M12" i="1"/>
  <c r="K12" i="1"/>
</calcChain>
</file>

<file path=xl/sharedStrings.xml><?xml version="1.0" encoding="utf-8"?>
<sst xmlns="http://schemas.openxmlformats.org/spreadsheetml/2006/main" count="41" uniqueCount="40">
  <si>
    <t>Simulador de Quociente Eleitoral</t>
  </si>
  <si>
    <t>PREENCHIMENTO AUTOMÁTICO</t>
  </si>
  <si>
    <t>VOCÊ DEVE PREENCHER NAS CAIXAS AO LADO OS SEGUINTES CAMPOS</t>
  </si>
  <si>
    <t>Número de cadeiras
em disputa na eleição.</t>
  </si>
  <si>
    <t>Número de votos válidos no Estado</t>
  </si>
  <si>
    <t>Preencha a lista de apostas abaixo</t>
  </si>
  <si>
    <t>Número de Cadeiras em Disputa</t>
  </si>
  <si>
    <t>Quantidade de cadeiras que serão disputadas.</t>
  </si>
  <si>
    <t>Votos Válidos no Estado</t>
  </si>
  <si>
    <t>Total de votos computados na última eleição, exeto os votos nulos e brancos.</t>
  </si>
  <si>
    <t>Resultado da sua Lista de Apostas</t>
  </si>
  <si>
    <t>Número de votos válidos (nominal + legenda) do partido ou federação.</t>
  </si>
  <si>
    <t>Resultado de
Quociente Eleitoral</t>
  </si>
  <si>
    <t>Resultado de
Quociente Partidário</t>
  </si>
  <si>
    <t>Quantas cadeiras seu partido terá?</t>
  </si>
  <si>
    <t>VOCÊ ENCONTRARÁ NOS QUADROS AO LADO OS SEGUINTES RESULTADOS</t>
  </si>
  <si>
    <t xml:space="preserve">Resultado de Quociente Eleitoral: projetação de votos válidos DIVIDIDO pelo número de cadeiras. </t>
  </si>
  <si>
    <t xml:space="preserve">Resultado de Quociente Partidário: Número de votos da sua lista de apostas + legenda DIVIDIDO pelo quociente eleitoral. </t>
  </si>
  <si>
    <t xml:space="preserve">Mínimo de Votos que o candidato precisa para ser eleito:  10% do quociente eleitoral. </t>
  </si>
  <si>
    <t>Para ser eleito, você precisa ter ao menos 10% dos votos do Quociente Eleitoral</t>
  </si>
  <si>
    <r>
      <rPr>
        <sz val="10"/>
        <color rgb="FF000000"/>
        <rFont val="Prompt"/>
      </rPr>
      <t xml:space="preserve">Para </t>
    </r>
    <r>
      <rPr>
        <b/>
        <sz val="10"/>
        <color rgb="FF000000"/>
        <rFont val="Prompt"/>
      </rPr>
      <t>ser eleito pela sobra</t>
    </r>
    <r>
      <rPr>
        <sz val="10"/>
        <color rgb="FF000000"/>
        <rFont val="Prompt"/>
      </rPr>
      <t>, você precisa ter ao menos 20% dos votos do Quociente Eleitoral</t>
    </r>
  </si>
  <si>
    <t>Para ser eleito pela sobra, seu partido ou federação precisa ter ao menos 80% dos votos do Quociente Eleitoral</t>
  </si>
  <si>
    <t xml:space="preserve">Mínimo de Votos que o candidato precisa para ser eleito pela sobra:  20% do quociente eleitoral. </t>
  </si>
  <si>
    <t xml:space="preserve">Mínimo de Votos que o partido do candidato precisa para ser eleito pela sobra: 80% do quociente eleitoral. </t>
  </si>
  <si>
    <t>ONDE BUSCAR DADOS DE ELEIÇÕES ANTERIORES</t>
  </si>
  <si>
    <t>SEU PERCENTUAL</t>
  </si>
  <si>
    <t>PERCENTUAL PARTIDO FEDERAÇÃO</t>
  </si>
  <si>
    <t>PORTAL DIVULGACAND DO TSE</t>
  </si>
  <si>
    <t>https://divulgacandcontas.tse.jus.br/divulga/#/</t>
  </si>
  <si>
    <t>PLACAR UOL ELEIÇÕES 2018</t>
  </si>
  <si>
    <t>https://placar.eleicoes.uol.com.br/2018/1turno/</t>
  </si>
  <si>
    <t>Lista de Apostas</t>
  </si>
  <si>
    <t xml:space="preserve">Liste os candidatos que acredita que irão compor a chapa do seu partido ou Federação Partidária. Você poderá analisar históricos de votações anteriores e deverá ponderar esses dados por meio de possíveis mudanças de cenário eleitoral. Anote o número de votos estimado ao lado do nome do candidato na lista de apostas. Por último pesquise o número de votos de legenda do seu partido e feração, pondere o cenário e anote no final da lista quantos votos o partido ou Federação Partidária possivelmente terá nessas eleições. </t>
  </si>
  <si>
    <t>VOTOS VÁLIDOS DE LEGENDA DO PARTIDO OU FEDERAÇÃO</t>
  </si>
  <si>
    <t>CANDIDATO</t>
  </si>
  <si>
    <t>ESTIMATIVA DE VOTOS</t>
  </si>
  <si>
    <t>CANDIDATO 01</t>
  </si>
  <si>
    <t>CANDIDATO 02</t>
  </si>
  <si>
    <t>CANDIDATO 03</t>
  </si>
  <si>
    <t>RESULTADO DA LISTA DE APOSTAS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</si>
</sst>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_-;\-* #,##0_-;_-* &quot;-&quot;??_-;_-@"/>
  </numFmts>
  <fonts count="31">
    <font>
      <sz val="10"/>
      <color rgb="FF000000"/>
      <name val="Arial"/>
      <scheme val="minor"/>
    </font>
    <font>
      <b/>
      <sz val="10"/>
      <color rgb="FFFFFFFF"/>
      <name val="Arial"/>
    </font>
    <font>
      <sz val="10"/>
      <name val="Arial"/>
    </font>
    <font>
      <sz val="10"/>
      <color theme="1"/>
      <name val="Arial"/>
      <scheme val="minor"/>
    </font>
    <font>
      <b/>
      <sz val="24"/>
      <color theme="1"/>
      <name val="Prompt"/>
    </font>
    <font>
      <b/>
      <sz val="23"/>
      <color rgb="FF000000"/>
      <name val="Docs-Prompt"/>
    </font>
    <font>
      <b/>
      <sz val="11"/>
      <color theme="1"/>
      <name val="Prompt"/>
    </font>
    <font>
      <sz val="8"/>
      <color theme="1"/>
      <name val="Prompt"/>
    </font>
    <font>
      <sz val="10"/>
      <color theme="1"/>
      <name val="Prompt"/>
    </font>
    <font>
      <sz val="10"/>
      <color rgb="FF000000"/>
      <name val="Prompt"/>
    </font>
    <font>
      <sz val="12"/>
      <color rgb="FF000000"/>
      <name val="Prompt"/>
    </font>
    <font>
      <sz val="13"/>
      <color rgb="FF000000"/>
      <name val="Prompt"/>
    </font>
    <font>
      <b/>
      <sz val="13"/>
      <color rgb="FF000000"/>
      <name val="Prompt"/>
    </font>
    <font>
      <sz val="10"/>
      <color theme="1"/>
      <name val="Prompt"/>
    </font>
    <font>
      <sz val="11"/>
      <color theme="1"/>
      <name val="Prompt"/>
    </font>
    <font>
      <b/>
      <sz val="18"/>
      <color theme="1"/>
      <name val="Prompt"/>
    </font>
    <font>
      <sz val="13"/>
      <color rgb="FFEFEFEF"/>
      <name val="Prompt"/>
    </font>
    <font>
      <b/>
      <sz val="18"/>
      <color rgb="FFF3F3F3"/>
      <name val="Prompt"/>
    </font>
    <font>
      <sz val="12"/>
      <color theme="1"/>
      <name val="Prompt"/>
    </font>
    <font>
      <b/>
      <sz val="10"/>
      <color theme="1"/>
      <name val="Prompt"/>
    </font>
    <font>
      <u/>
      <sz val="10"/>
      <color theme="1"/>
      <name val="Prompt"/>
    </font>
    <font>
      <u/>
      <sz val="10"/>
      <color theme="1"/>
      <name val="Arial"/>
    </font>
    <font>
      <sz val="14"/>
      <color theme="1"/>
      <name val="Arial"/>
    </font>
    <font>
      <b/>
      <sz val="23"/>
      <color rgb="FF000000"/>
      <name val="Prompt"/>
    </font>
    <font>
      <sz val="11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434343"/>
      <name val="Prompt"/>
    </font>
    <font>
      <b/>
      <sz val="10"/>
      <color rgb="FFFFFFFF"/>
      <name val="Arial"/>
      <scheme val="minor"/>
    </font>
    <font>
      <sz val="10"/>
      <color rgb="FF434343"/>
      <name val="Prompt"/>
    </font>
    <font>
      <b/>
      <sz val="14"/>
      <color theme="1"/>
      <name val="Arial"/>
      <scheme val="minor"/>
    </font>
    <font>
      <b/>
      <sz val="10"/>
      <color rgb="FF000000"/>
      <name val="Prompt"/>
    </font>
  </fonts>
  <fills count="11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FFF272"/>
        <bgColor rgb="FFFFF272"/>
      </patternFill>
    </fill>
    <fill>
      <patternFill patternType="solid">
        <fgColor rgb="FFFFFFFF"/>
        <bgColor rgb="FFFFFFFF"/>
      </patternFill>
    </fill>
    <fill>
      <patternFill patternType="solid">
        <fgColor rgb="FF3A3838"/>
        <bgColor rgb="FF3A3838"/>
      </patternFill>
    </fill>
    <fill>
      <patternFill patternType="solid">
        <fgColor rgb="FF434343"/>
        <bgColor rgb="FF434343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3" fillId="2" borderId="2" xfId="0" applyFont="1" applyFill="1" applyBorder="1"/>
    <xf numFmtId="0" fontId="14" fillId="2" borderId="0" xfId="0" applyFont="1" applyFill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3" fillId="2" borderId="3" xfId="0" applyFont="1" applyFill="1" applyBorder="1"/>
    <xf numFmtId="0" fontId="1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2" borderId="0" xfId="0" applyFont="1" applyFill="1" applyAlignment="1"/>
    <xf numFmtId="0" fontId="19" fillId="2" borderId="0" xfId="0" applyFont="1" applyFill="1" applyAlignment="1">
      <alignment horizontal="left" vertical="center"/>
    </xf>
    <xf numFmtId="0" fontId="19" fillId="8" borderId="1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4" borderId="0" xfId="0" applyFont="1" applyFill="1"/>
    <xf numFmtId="0" fontId="3" fillId="2" borderId="0" xfId="0" applyFont="1" applyFill="1" applyAlignment="1"/>
    <xf numFmtId="0" fontId="25" fillId="9" borderId="0" xfId="0" applyFont="1" applyFill="1" applyAlignment="1">
      <alignment horizontal="center" vertical="center"/>
    </xf>
    <xf numFmtId="3" fontId="26" fillId="2" borderId="16" xfId="0" applyNumberFormat="1" applyFont="1" applyFill="1" applyBorder="1" applyAlignment="1">
      <alignment horizontal="right" vertical="center"/>
    </xf>
    <xf numFmtId="0" fontId="25" fillId="4" borderId="0" xfId="0" applyFont="1" applyFill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3" fontId="28" fillId="2" borderId="16" xfId="0" applyNumberFormat="1" applyFont="1" applyFill="1" applyBorder="1" applyAlignment="1">
      <alignment horizontal="right" vertical="center"/>
    </xf>
    <xf numFmtId="3" fontId="28" fillId="2" borderId="16" xfId="0" applyNumberFormat="1" applyFont="1" applyFill="1" applyBorder="1" applyAlignment="1">
      <alignment horizontal="right" vertical="center"/>
    </xf>
    <xf numFmtId="0" fontId="25" fillId="10" borderId="0" xfId="0" applyFont="1" applyFill="1" applyAlignment="1">
      <alignment horizontal="center" vertical="center"/>
    </xf>
    <xf numFmtId="3" fontId="13" fillId="4" borderId="16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" fillId="0" borderId="21" xfId="0" applyFont="1" applyBorder="1"/>
    <xf numFmtId="0" fontId="7" fillId="0" borderId="8" xfId="0" applyFont="1" applyBorder="1" applyAlignment="1">
      <alignment horizontal="center" vertical="center"/>
    </xf>
    <xf numFmtId="0" fontId="2" fillId="0" borderId="9" xfId="0" applyFont="1" applyBorder="1"/>
    <xf numFmtId="0" fontId="9" fillId="4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3" fontId="15" fillId="3" borderId="8" xfId="0" applyNumberFormat="1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0" fontId="13" fillId="5" borderId="17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3" fontId="17" fillId="7" borderId="8" xfId="0" applyNumberFormat="1" applyFont="1" applyFill="1" applyBorder="1" applyAlignment="1">
      <alignment horizontal="center" vertical="center"/>
    </xf>
    <xf numFmtId="164" fontId="17" fillId="7" borderId="8" xfId="0" applyNumberFormat="1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20" xfId="0" applyFont="1" applyBorder="1"/>
    <xf numFmtId="165" fontId="17" fillId="7" borderId="8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2" borderId="0" xfId="0" applyFont="1" applyFill="1"/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/>
    </xf>
    <xf numFmtId="0" fontId="2" fillId="0" borderId="7" xfId="0" applyFont="1" applyBorder="1"/>
    <xf numFmtId="0" fontId="5" fillId="2" borderId="5" xfId="0" applyFont="1" applyFill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3" fillId="2" borderId="0" xfId="0" applyFont="1" applyFill="1" applyAlignment="1">
      <alignment horizontal="center"/>
    </xf>
    <xf numFmtId="0" fontId="3" fillId="5" borderId="17" xfId="0" applyFont="1" applyFill="1" applyBorder="1" applyAlignment="1"/>
    <xf numFmtId="0" fontId="29" fillId="10" borderId="17" xfId="0" applyFont="1" applyFill="1" applyBorder="1" applyAlignment="1">
      <alignment horizontal="left" vertical="center"/>
    </xf>
    <xf numFmtId="0" fontId="20" fillId="8" borderId="17" xfId="0" applyFont="1" applyFill="1" applyBorder="1" applyAlignment="1">
      <alignment horizontal="left" vertical="center"/>
    </xf>
    <xf numFmtId="0" fontId="21" fillId="8" borderId="17" xfId="0" applyFont="1" applyFill="1" applyBorder="1" applyAlignment="1">
      <alignment horizontal="left" vertical="center"/>
    </xf>
    <xf numFmtId="0" fontId="3" fillId="4" borderId="0" xfId="0" applyFont="1" applyFill="1"/>
    <xf numFmtId="0" fontId="23" fillId="5" borderId="10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left" vertical="center" wrapText="1"/>
    </xf>
    <xf numFmtId="0" fontId="3" fillId="2" borderId="0" xfId="0" applyFont="1" applyFill="1" applyAlignment="1"/>
    <xf numFmtId="0" fontId="25" fillId="9" borderId="17" xfId="0" applyFont="1" applyFill="1" applyBorder="1" applyAlignment="1">
      <alignment horizontal="left" vertical="center"/>
    </xf>
    <xf numFmtId="0" fontId="27" fillId="6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9075" cy="1238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lacar.eleicoes.uol.com.br/2018/1turno/" TargetMode="External"/><Relationship Id="rId1" Type="http://schemas.openxmlformats.org/officeDocument/2006/relationships/hyperlink" Target="https://divulgacandcontas.tse.jus.br/divul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3"/>
  <sheetViews>
    <sheetView showGridLines="0" tabSelected="1" workbookViewId="0">
      <selection activeCell="K7" sqref="K7:K8"/>
    </sheetView>
  </sheetViews>
  <sheetFormatPr defaultColWidth="12.5703125" defaultRowHeight="15" customHeight="1"/>
  <cols>
    <col min="1" max="1" width="3" customWidth="1"/>
    <col min="2" max="2" width="4.28515625" customWidth="1"/>
    <col min="3" max="3" width="37.42578125" customWidth="1"/>
    <col min="4" max="6" width="12.5703125" customWidth="1"/>
    <col min="7" max="7" width="31.42578125" customWidth="1"/>
    <col min="8" max="8" width="2.42578125" customWidth="1"/>
    <col min="9" max="9" width="26.85546875" customWidth="1"/>
    <col min="10" max="10" width="2.42578125" customWidth="1"/>
    <col min="11" max="11" width="26.85546875" customWidth="1"/>
    <col min="12" max="12" width="2.42578125" customWidth="1"/>
    <col min="13" max="13" width="26.85546875" customWidth="1"/>
    <col min="14" max="14" width="1.7109375" customWidth="1"/>
  </cols>
  <sheetData>
    <row r="1" spans="1:15" ht="9.75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  <c r="N1" s="64"/>
      <c r="O1" s="1"/>
    </row>
    <row r="2" spans="1:15" ht="36" customHeight="1">
      <c r="A2" s="66"/>
      <c r="B2" s="2"/>
      <c r="C2" s="68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70"/>
      <c r="N2" s="65"/>
      <c r="O2" s="1"/>
    </row>
    <row r="3" spans="1:15" ht="6" customHeight="1">
      <c r="A3" s="6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9" t="s">
        <v>1</v>
      </c>
      <c r="N3" s="65"/>
      <c r="O3" s="1"/>
    </row>
    <row r="4" spans="1:15" ht="9.75" customHeight="1">
      <c r="A4" s="67"/>
      <c r="B4" s="3"/>
      <c r="C4" s="3"/>
      <c r="D4" s="3"/>
      <c r="E4" s="3"/>
      <c r="F4" s="3"/>
      <c r="G4" s="3"/>
      <c r="H4" s="4"/>
      <c r="I4" s="5"/>
      <c r="J4" s="6"/>
      <c r="K4" s="5"/>
      <c r="L4" s="4"/>
      <c r="M4" s="40"/>
      <c r="N4" s="65"/>
      <c r="O4" s="1"/>
    </row>
    <row r="5" spans="1:15" ht="23.25" customHeight="1">
      <c r="A5" s="67"/>
      <c r="B5" s="7"/>
      <c r="C5" s="60" t="s">
        <v>2</v>
      </c>
      <c r="D5" s="53"/>
      <c r="E5" s="53"/>
      <c r="F5" s="53"/>
      <c r="G5" s="54"/>
      <c r="H5" s="4"/>
      <c r="I5" s="41" t="s">
        <v>3</v>
      </c>
      <c r="J5" s="8"/>
      <c r="K5" s="41" t="s">
        <v>4</v>
      </c>
      <c r="L5" s="4"/>
      <c r="M5" s="41" t="s">
        <v>5</v>
      </c>
      <c r="N5" s="65"/>
      <c r="O5" s="1"/>
    </row>
    <row r="6" spans="1:15" ht="18" customHeight="1">
      <c r="A6" s="67"/>
      <c r="B6" s="7"/>
      <c r="C6" s="55"/>
      <c r="D6" s="56"/>
      <c r="E6" s="56"/>
      <c r="F6" s="56"/>
      <c r="G6" s="57"/>
      <c r="H6" s="9"/>
      <c r="I6" s="40"/>
      <c r="J6" s="8"/>
      <c r="K6" s="40"/>
      <c r="L6" s="4"/>
      <c r="M6" s="40"/>
      <c r="N6" s="65"/>
      <c r="O6" s="1"/>
    </row>
    <row r="7" spans="1:15" ht="17.25" customHeight="1">
      <c r="A7" s="67"/>
      <c r="B7" s="10"/>
      <c r="C7" s="11" t="s">
        <v>6</v>
      </c>
      <c r="D7" s="44" t="s">
        <v>7</v>
      </c>
      <c r="E7" s="45"/>
      <c r="F7" s="45"/>
      <c r="G7" s="46"/>
      <c r="H7" s="9"/>
      <c r="I7" s="42">
        <v>1</v>
      </c>
      <c r="J7" s="4"/>
      <c r="K7" s="43">
        <v>1</v>
      </c>
      <c r="L7" s="4"/>
      <c r="M7" s="43">
        <f>G102</f>
        <v>6800</v>
      </c>
      <c r="N7" s="65"/>
      <c r="O7" s="1"/>
    </row>
    <row r="8" spans="1:15" ht="17.25" customHeight="1">
      <c r="A8" s="67"/>
      <c r="B8" s="10"/>
      <c r="C8" s="11" t="s">
        <v>8</v>
      </c>
      <c r="D8" s="44" t="s">
        <v>9</v>
      </c>
      <c r="E8" s="45"/>
      <c r="F8" s="45"/>
      <c r="G8" s="46"/>
      <c r="H8" s="9"/>
      <c r="I8" s="40"/>
      <c r="J8" s="4"/>
      <c r="K8" s="40"/>
      <c r="L8" s="4"/>
      <c r="M8" s="40"/>
      <c r="N8" s="65"/>
      <c r="O8" s="1"/>
    </row>
    <row r="9" spans="1:15" ht="17.25" customHeight="1">
      <c r="A9" s="67"/>
      <c r="B9" s="12"/>
      <c r="C9" s="13" t="s">
        <v>10</v>
      </c>
      <c r="D9" s="47" t="s">
        <v>11</v>
      </c>
      <c r="E9" s="45"/>
      <c r="F9" s="45"/>
      <c r="G9" s="46"/>
      <c r="H9" s="14"/>
      <c r="I9" s="4"/>
      <c r="J9" s="4"/>
      <c r="K9" s="4"/>
      <c r="L9" s="4"/>
      <c r="M9" s="4"/>
      <c r="N9" s="65"/>
      <c r="O9" s="1"/>
    </row>
    <row r="10" spans="1:15" ht="17.25" customHeight="1">
      <c r="A10" s="67"/>
      <c r="B10" s="4"/>
      <c r="C10" s="4"/>
      <c r="D10" s="4"/>
      <c r="E10" s="4"/>
      <c r="F10" s="4"/>
      <c r="G10" s="4"/>
      <c r="H10" s="9"/>
      <c r="I10" s="48" t="s">
        <v>12</v>
      </c>
      <c r="J10" s="4"/>
      <c r="K10" s="48" t="s">
        <v>13</v>
      </c>
      <c r="L10" s="4"/>
      <c r="M10" s="48" t="s">
        <v>14</v>
      </c>
      <c r="N10" s="65"/>
      <c r="O10" s="1"/>
    </row>
    <row r="11" spans="1:15" ht="21" customHeight="1">
      <c r="A11" s="67"/>
      <c r="B11" s="15"/>
      <c r="C11" s="52" t="s">
        <v>15</v>
      </c>
      <c r="D11" s="53"/>
      <c r="E11" s="53"/>
      <c r="F11" s="53"/>
      <c r="G11" s="54"/>
      <c r="H11" s="4"/>
      <c r="I11" s="40"/>
      <c r="J11" s="4"/>
      <c r="K11" s="40"/>
      <c r="L11" s="4"/>
      <c r="M11" s="40"/>
      <c r="N11" s="65"/>
      <c r="O11" s="1"/>
    </row>
    <row r="12" spans="1:15" ht="17.25" customHeight="1">
      <c r="A12" s="67"/>
      <c r="B12" s="15"/>
      <c r="C12" s="55"/>
      <c r="D12" s="56"/>
      <c r="E12" s="56"/>
      <c r="F12" s="56"/>
      <c r="G12" s="57"/>
      <c r="H12" s="4"/>
      <c r="I12" s="49">
        <f>K7/I7</f>
        <v>1</v>
      </c>
      <c r="J12" s="4"/>
      <c r="K12" s="50">
        <f>M7/I12</f>
        <v>6800</v>
      </c>
      <c r="L12" s="4"/>
      <c r="M12" s="50">
        <f>M7/I12</f>
        <v>6800</v>
      </c>
      <c r="N12" s="65"/>
      <c r="O12" s="1"/>
    </row>
    <row r="13" spans="1:15" ht="17.25" customHeight="1">
      <c r="A13" s="67"/>
      <c r="B13" s="16"/>
      <c r="C13" s="51" t="s">
        <v>16</v>
      </c>
      <c r="D13" s="45"/>
      <c r="E13" s="45"/>
      <c r="F13" s="45"/>
      <c r="G13" s="46"/>
      <c r="H13" s="4"/>
      <c r="I13" s="40"/>
      <c r="J13" s="4"/>
      <c r="K13" s="40"/>
      <c r="L13" s="4"/>
      <c r="M13" s="40"/>
      <c r="N13" s="65"/>
      <c r="O13" s="1"/>
    </row>
    <row r="14" spans="1:15" ht="17.25" customHeight="1">
      <c r="A14" s="67"/>
      <c r="B14" s="16"/>
      <c r="C14" s="51" t="s">
        <v>17</v>
      </c>
      <c r="D14" s="45"/>
      <c r="E14" s="45"/>
      <c r="F14" s="45"/>
      <c r="G14" s="46"/>
      <c r="H14" s="4"/>
      <c r="I14" s="17"/>
      <c r="J14" s="17"/>
      <c r="K14" s="17"/>
      <c r="L14" s="4"/>
      <c r="M14" s="4"/>
      <c r="N14" s="65"/>
      <c r="O14" s="1"/>
    </row>
    <row r="15" spans="1:15" ht="17.25" customHeight="1">
      <c r="A15" s="67"/>
      <c r="B15" s="16"/>
      <c r="C15" s="51" t="s">
        <v>18</v>
      </c>
      <c r="D15" s="45"/>
      <c r="E15" s="45"/>
      <c r="F15" s="45"/>
      <c r="G15" s="46"/>
      <c r="H15" s="18"/>
      <c r="I15" s="48" t="s">
        <v>19</v>
      </c>
      <c r="J15" s="19"/>
      <c r="K15" s="48" t="s">
        <v>20</v>
      </c>
      <c r="L15" s="19"/>
      <c r="M15" s="48" t="s">
        <v>21</v>
      </c>
      <c r="N15" s="65"/>
      <c r="O15" s="1"/>
    </row>
    <row r="16" spans="1:15" ht="17.25" customHeight="1">
      <c r="A16" s="67"/>
      <c r="B16" s="16"/>
      <c r="C16" s="51" t="s">
        <v>22</v>
      </c>
      <c r="D16" s="45"/>
      <c r="E16" s="45"/>
      <c r="F16" s="45"/>
      <c r="G16" s="46"/>
      <c r="H16" s="4"/>
      <c r="I16" s="58"/>
      <c r="J16" s="19"/>
      <c r="K16" s="58"/>
      <c r="L16" s="19"/>
      <c r="M16" s="58"/>
      <c r="N16" s="65"/>
      <c r="O16" s="1"/>
    </row>
    <row r="17" spans="1:16" ht="17.25" customHeight="1">
      <c r="A17" s="67"/>
      <c r="B17" s="16"/>
      <c r="C17" s="51" t="s">
        <v>23</v>
      </c>
      <c r="D17" s="45"/>
      <c r="E17" s="45"/>
      <c r="F17" s="45"/>
      <c r="G17" s="46"/>
      <c r="H17" s="4"/>
      <c r="I17" s="40"/>
      <c r="J17" s="4"/>
      <c r="K17" s="40"/>
      <c r="L17" s="4"/>
      <c r="M17" s="40"/>
      <c r="N17" s="65"/>
      <c r="O17" s="1"/>
    </row>
    <row r="18" spans="1:16" ht="17.25" customHeight="1">
      <c r="A18" s="67"/>
      <c r="B18" s="1"/>
      <c r="C18" s="1"/>
      <c r="D18" s="7"/>
      <c r="E18" s="7"/>
      <c r="F18" s="7"/>
      <c r="G18" s="7"/>
      <c r="H18" s="4"/>
      <c r="I18" s="59">
        <f>I12*10%</f>
        <v>0.1</v>
      </c>
      <c r="J18" s="4"/>
      <c r="K18" s="59">
        <f>I12*20%</f>
        <v>0.2</v>
      </c>
      <c r="L18" s="4"/>
      <c r="M18" s="59">
        <f>I12*80%</f>
        <v>0.8</v>
      </c>
      <c r="N18" s="65"/>
      <c r="O18" s="1"/>
    </row>
    <row r="19" spans="1:16" ht="17.25" customHeight="1">
      <c r="A19" s="67"/>
      <c r="B19" s="7"/>
      <c r="C19" s="60" t="s">
        <v>24</v>
      </c>
      <c r="D19" s="53"/>
      <c r="E19" s="53"/>
      <c r="F19" s="53"/>
      <c r="G19" s="54"/>
      <c r="H19" s="4"/>
      <c r="I19" s="40"/>
      <c r="J19" s="4"/>
      <c r="K19" s="40"/>
      <c r="L19" s="4"/>
      <c r="M19" s="40"/>
      <c r="N19" s="65"/>
      <c r="O19" s="1"/>
    </row>
    <row r="20" spans="1:16" ht="17.25" customHeight="1">
      <c r="A20" s="67"/>
      <c r="B20" s="7"/>
      <c r="C20" s="55"/>
      <c r="D20" s="56"/>
      <c r="E20" s="56"/>
      <c r="F20" s="56"/>
      <c r="G20" s="57"/>
      <c r="H20" s="4"/>
      <c r="I20" s="20" t="s">
        <v>25</v>
      </c>
      <c r="J20" s="21"/>
      <c r="K20" s="20" t="s">
        <v>25</v>
      </c>
      <c r="L20" s="21"/>
      <c r="M20" s="20" t="s">
        <v>26</v>
      </c>
      <c r="N20" s="65"/>
      <c r="O20" s="1"/>
    </row>
    <row r="21" spans="1:16" ht="17.25" customHeight="1">
      <c r="A21" s="67"/>
      <c r="B21" s="22"/>
      <c r="C21" s="23" t="s">
        <v>27</v>
      </c>
      <c r="D21" s="74" t="s">
        <v>28</v>
      </c>
      <c r="E21" s="45"/>
      <c r="F21" s="45"/>
      <c r="G21" s="46"/>
      <c r="H21" s="4"/>
      <c r="I21" s="1"/>
      <c r="J21" s="1"/>
      <c r="K21" s="1"/>
      <c r="L21" s="1"/>
      <c r="M21" s="1"/>
      <c r="N21" s="65"/>
      <c r="O21" s="1"/>
    </row>
    <row r="22" spans="1:16" ht="17.25" customHeight="1">
      <c r="A22" s="67"/>
      <c r="B22" s="22"/>
      <c r="C22" s="23" t="s">
        <v>29</v>
      </c>
      <c r="D22" s="75" t="s">
        <v>30</v>
      </c>
      <c r="E22" s="45"/>
      <c r="F22" s="45"/>
      <c r="G22" s="46"/>
      <c r="H22" s="1"/>
      <c r="I22" s="1"/>
      <c r="J22" s="1"/>
      <c r="K22" s="1"/>
      <c r="L22" s="1"/>
      <c r="M22" s="1"/>
      <c r="N22" s="65"/>
      <c r="O22" s="1"/>
    </row>
    <row r="23" spans="1:16" ht="9.75" customHeight="1">
      <c r="A23" s="67"/>
      <c r="B23" s="24"/>
      <c r="C23" s="71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25"/>
      <c r="P23" s="26"/>
    </row>
    <row r="24" spans="1:16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6" ht="9.75" customHeight="1">
      <c r="A25" s="1"/>
      <c r="B25" s="76"/>
      <c r="C25" s="65"/>
      <c r="D25" s="65"/>
      <c r="E25" s="65"/>
      <c r="F25" s="27"/>
      <c r="G25" s="27"/>
      <c r="H25" s="1"/>
      <c r="I25" s="1"/>
      <c r="J25" s="1"/>
      <c r="K25" s="1"/>
      <c r="L25" s="1"/>
      <c r="M25" s="1"/>
      <c r="N25" s="1"/>
      <c r="O25" s="1"/>
    </row>
    <row r="26" spans="1:16" ht="15.75" customHeight="1">
      <c r="A26" s="1"/>
      <c r="B26" s="77" t="s">
        <v>31</v>
      </c>
      <c r="C26" s="53"/>
      <c r="D26" s="53"/>
      <c r="E26" s="53"/>
      <c r="F26" s="53"/>
      <c r="G26" s="54"/>
      <c r="H26" s="1"/>
      <c r="I26" s="1"/>
      <c r="J26" s="1"/>
      <c r="K26" s="1"/>
      <c r="L26" s="1"/>
      <c r="M26" s="1"/>
      <c r="N26" s="1"/>
      <c r="O26" s="1"/>
    </row>
    <row r="27" spans="1:16" ht="15.75" customHeight="1">
      <c r="A27" s="1"/>
      <c r="B27" s="55"/>
      <c r="C27" s="56"/>
      <c r="D27" s="56"/>
      <c r="E27" s="56"/>
      <c r="F27" s="56"/>
      <c r="G27" s="57"/>
      <c r="H27" s="1"/>
      <c r="I27" s="1"/>
      <c r="J27" s="1"/>
      <c r="K27" s="1"/>
      <c r="L27" s="1"/>
      <c r="M27" s="1"/>
      <c r="N27" s="1"/>
      <c r="O27" s="1"/>
    </row>
    <row r="28" spans="1:16" ht="81" customHeight="1">
      <c r="A28" s="1"/>
      <c r="B28" s="78" t="s">
        <v>32</v>
      </c>
      <c r="C28" s="45"/>
      <c r="D28" s="45"/>
      <c r="E28" s="45"/>
      <c r="F28" s="45"/>
      <c r="G28" s="46"/>
      <c r="H28" s="1"/>
      <c r="I28" s="1"/>
      <c r="J28" s="1"/>
      <c r="K28" s="1"/>
      <c r="L28" s="1"/>
      <c r="M28" s="1"/>
      <c r="N28" s="1"/>
      <c r="O28" s="1"/>
    </row>
    <row r="29" spans="1:16" ht="15.75" customHeight="1">
      <c r="A29" s="1"/>
      <c r="B29" s="28"/>
      <c r="C29" s="79"/>
      <c r="D29" s="65"/>
      <c r="E29" s="65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ht="15.75" customHeight="1">
      <c r="A30" s="1"/>
      <c r="B30" s="29"/>
      <c r="C30" s="80" t="s">
        <v>33</v>
      </c>
      <c r="D30" s="45"/>
      <c r="E30" s="45"/>
      <c r="F30" s="46"/>
      <c r="G30" s="30">
        <v>1500</v>
      </c>
      <c r="H30" s="1"/>
      <c r="I30" s="1"/>
      <c r="J30" s="1"/>
      <c r="K30" s="1"/>
      <c r="L30" s="1"/>
      <c r="M30" s="1"/>
      <c r="N30" s="1"/>
      <c r="O30" s="1"/>
    </row>
    <row r="31" spans="1:16" ht="15.75" customHeight="1">
      <c r="A31" s="1"/>
      <c r="B31" s="31"/>
      <c r="C31" s="81" t="s">
        <v>34</v>
      </c>
      <c r="D31" s="45"/>
      <c r="E31" s="45"/>
      <c r="F31" s="46"/>
      <c r="G31" s="32" t="s">
        <v>35</v>
      </c>
      <c r="H31" s="1"/>
      <c r="I31" s="1"/>
      <c r="J31" s="1"/>
      <c r="K31" s="1"/>
      <c r="L31" s="1"/>
      <c r="M31" s="1"/>
      <c r="N31" s="1"/>
      <c r="O31" s="1"/>
    </row>
    <row r="32" spans="1:16" ht="15.75" customHeight="1">
      <c r="A32" s="1"/>
      <c r="B32" s="31">
        <v>1</v>
      </c>
      <c r="C32" s="72" t="s">
        <v>36</v>
      </c>
      <c r="D32" s="45"/>
      <c r="E32" s="45"/>
      <c r="F32" s="46"/>
      <c r="G32" s="33">
        <v>1500</v>
      </c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1"/>
      <c r="B33" s="31">
        <v>2</v>
      </c>
      <c r="C33" s="72" t="s">
        <v>37</v>
      </c>
      <c r="D33" s="45"/>
      <c r="E33" s="45"/>
      <c r="F33" s="46"/>
      <c r="G33" s="33">
        <v>2800</v>
      </c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1"/>
      <c r="B34" s="31">
        <v>3</v>
      </c>
      <c r="C34" s="72" t="s">
        <v>38</v>
      </c>
      <c r="D34" s="45"/>
      <c r="E34" s="45"/>
      <c r="F34" s="46"/>
      <c r="G34" s="33">
        <v>1000</v>
      </c>
      <c r="H34" s="1"/>
      <c r="I34" s="1"/>
      <c r="J34" s="1"/>
      <c r="K34" s="1"/>
      <c r="L34" s="1"/>
      <c r="M34" s="1"/>
      <c r="N34" s="1"/>
      <c r="O34" s="1"/>
    </row>
    <row r="35" spans="1:15" ht="15.75" customHeight="1">
      <c r="A35" s="1"/>
      <c r="B35" s="31">
        <v>4</v>
      </c>
      <c r="C35" s="72"/>
      <c r="D35" s="45"/>
      <c r="E35" s="45"/>
      <c r="F35" s="46"/>
      <c r="G35" s="34"/>
      <c r="H35" s="1"/>
      <c r="I35" s="1"/>
      <c r="J35" s="1"/>
      <c r="K35" s="1"/>
      <c r="L35" s="1"/>
      <c r="M35" s="1"/>
      <c r="N35" s="1"/>
      <c r="O35" s="1"/>
    </row>
    <row r="36" spans="1:15" ht="15.75" customHeight="1">
      <c r="A36" s="1"/>
      <c r="B36" s="31">
        <v>5</v>
      </c>
      <c r="C36" s="72"/>
      <c r="D36" s="45"/>
      <c r="E36" s="45"/>
      <c r="F36" s="46"/>
      <c r="G36" s="34"/>
      <c r="H36" s="1"/>
      <c r="I36" s="1"/>
      <c r="J36" s="1"/>
      <c r="K36" s="1"/>
      <c r="L36" s="1"/>
      <c r="M36" s="1"/>
      <c r="N36" s="1"/>
      <c r="O36" s="1"/>
    </row>
    <row r="37" spans="1:15" ht="15.75" customHeight="1">
      <c r="A37" s="1"/>
      <c r="B37" s="31">
        <v>6</v>
      </c>
      <c r="C37" s="72"/>
      <c r="D37" s="45"/>
      <c r="E37" s="45"/>
      <c r="F37" s="46"/>
      <c r="G37" s="34"/>
      <c r="H37" s="1"/>
      <c r="I37" s="1"/>
      <c r="J37" s="1"/>
      <c r="K37" s="1"/>
      <c r="L37" s="1"/>
      <c r="M37" s="1"/>
      <c r="N37" s="1"/>
      <c r="O37" s="1"/>
    </row>
    <row r="38" spans="1:15" ht="15.75" customHeight="1">
      <c r="A38" s="1"/>
      <c r="B38" s="31">
        <v>7</v>
      </c>
      <c r="C38" s="72"/>
      <c r="D38" s="45"/>
      <c r="E38" s="45"/>
      <c r="F38" s="46"/>
      <c r="G38" s="34"/>
      <c r="H38" s="1"/>
      <c r="I38" s="1"/>
      <c r="J38" s="1"/>
      <c r="K38" s="1"/>
      <c r="L38" s="1"/>
      <c r="M38" s="1"/>
      <c r="N38" s="1"/>
      <c r="O38" s="1"/>
    </row>
    <row r="39" spans="1:15" ht="15.75" customHeight="1">
      <c r="A39" s="1"/>
      <c r="B39" s="31">
        <v>8</v>
      </c>
      <c r="C39" s="72"/>
      <c r="D39" s="45"/>
      <c r="E39" s="45"/>
      <c r="F39" s="46"/>
      <c r="G39" s="34"/>
      <c r="H39" s="1"/>
      <c r="I39" s="1"/>
      <c r="J39" s="1"/>
      <c r="K39" s="1"/>
      <c r="L39" s="1"/>
      <c r="M39" s="1"/>
      <c r="N39" s="1"/>
      <c r="O39" s="1"/>
    </row>
    <row r="40" spans="1:15" ht="15.75" customHeight="1">
      <c r="A40" s="1"/>
      <c r="B40" s="31">
        <v>9</v>
      </c>
      <c r="C40" s="72"/>
      <c r="D40" s="45"/>
      <c r="E40" s="45"/>
      <c r="F40" s="46"/>
      <c r="G40" s="34"/>
      <c r="H40" s="1"/>
      <c r="I40" s="1"/>
      <c r="J40" s="1"/>
      <c r="K40" s="1"/>
      <c r="L40" s="1"/>
      <c r="M40" s="1"/>
      <c r="N40" s="1"/>
      <c r="O40" s="1"/>
    </row>
    <row r="41" spans="1:15" ht="15.75" customHeight="1">
      <c r="A41" s="1"/>
      <c r="B41" s="31">
        <v>10</v>
      </c>
      <c r="C41" s="72"/>
      <c r="D41" s="45"/>
      <c r="E41" s="45"/>
      <c r="F41" s="46"/>
      <c r="G41" s="34"/>
      <c r="H41" s="1"/>
      <c r="I41" s="1"/>
      <c r="J41" s="1"/>
      <c r="K41" s="1"/>
      <c r="L41" s="1"/>
      <c r="M41" s="1"/>
      <c r="N41" s="1"/>
      <c r="O41" s="1"/>
    </row>
    <row r="42" spans="1:15" ht="15.75" customHeight="1">
      <c r="A42" s="1"/>
      <c r="B42" s="31">
        <v>11</v>
      </c>
      <c r="C42" s="72"/>
      <c r="D42" s="45"/>
      <c r="E42" s="45"/>
      <c r="F42" s="46"/>
      <c r="G42" s="34"/>
      <c r="H42" s="1"/>
      <c r="I42" s="1"/>
      <c r="J42" s="1"/>
      <c r="K42" s="1"/>
      <c r="L42" s="1"/>
      <c r="M42" s="1"/>
      <c r="N42" s="1"/>
      <c r="O42" s="1"/>
    </row>
    <row r="43" spans="1:15" ht="15.75" customHeight="1">
      <c r="A43" s="1"/>
      <c r="B43" s="31">
        <v>12</v>
      </c>
      <c r="C43" s="72"/>
      <c r="D43" s="45"/>
      <c r="E43" s="45"/>
      <c r="F43" s="46"/>
      <c r="G43" s="34"/>
      <c r="H43" s="1"/>
      <c r="I43" s="1"/>
      <c r="J43" s="1"/>
      <c r="K43" s="1"/>
      <c r="L43" s="1"/>
      <c r="M43" s="1"/>
      <c r="N43" s="1"/>
      <c r="O43" s="1"/>
    </row>
    <row r="44" spans="1:15" ht="15.75" customHeight="1">
      <c r="A44" s="1"/>
      <c r="B44" s="31">
        <v>13</v>
      </c>
      <c r="C44" s="72"/>
      <c r="D44" s="45"/>
      <c r="E44" s="45"/>
      <c r="F44" s="46"/>
      <c r="G44" s="34"/>
      <c r="H44" s="1"/>
      <c r="I44" s="1"/>
      <c r="J44" s="1"/>
      <c r="K44" s="1"/>
      <c r="L44" s="1"/>
      <c r="M44" s="1"/>
      <c r="N44" s="1"/>
      <c r="O44" s="1"/>
    </row>
    <row r="45" spans="1:15" ht="15.75" customHeight="1">
      <c r="A45" s="1"/>
      <c r="B45" s="31">
        <v>14</v>
      </c>
      <c r="C45" s="72"/>
      <c r="D45" s="45"/>
      <c r="E45" s="45"/>
      <c r="F45" s="46"/>
      <c r="G45" s="34"/>
      <c r="H45" s="1"/>
      <c r="I45" s="1"/>
      <c r="J45" s="1"/>
      <c r="K45" s="1"/>
      <c r="L45" s="1"/>
      <c r="M45" s="1"/>
      <c r="N45" s="1"/>
      <c r="O45" s="1"/>
    </row>
    <row r="46" spans="1:15" ht="15.75" customHeight="1">
      <c r="A46" s="1"/>
      <c r="B46" s="31">
        <v>15</v>
      </c>
      <c r="C46" s="72"/>
      <c r="D46" s="45"/>
      <c r="E46" s="45"/>
      <c r="F46" s="46"/>
      <c r="G46" s="34"/>
      <c r="H46" s="1"/>
      <c r="I46" s="1"/>
      <c r="J46" s="1"/>
      <c r="K46" s="1"/>
      <c r="L46" s="1"/>
      <c r="M46" s="1"/>
      <c r="N46" s="1"/>
      <c r="O46" s="1"/>
    </row>
    <row r="47" spans="1:15" ht="15.75" customHeight="1">
      <c r="A47" s="1"/>
      <c r="B47" s="31">
        <v>16</v>
      </c>
      <c r="C47" s="72"/>
      <c r="D47" s="45"/>
      <c r="E47" s="45"/>
      <c r="F47" s="46"/>
      <c r="G47" s="34"/>
      <c r="H47" s="1"/>
      <c r="I47" s="1"/>
      <c r="J47" s="1"/>
      <c r="K47" s="1"/>
      <c r="L47" s="1"/>
      <c r="M47" s="1"/>
      <c r="N47" s="1"/>
      <c r="O47" s="1"/>
    </row>
    <row r="48" spans="1:15" ht="15.75" customHeight="1">
      <c r="A48" s="1"/>
      <c r="B48" s="31">
        <v>17</v>
      </c>
      <c r="C48" s="72"/>
      <c r="D48" s="45"/>
      <c r="E48" s="45"/>
      <c r="F48" s="46"/>
      <c r="G48" s="34"/>
      <c r="H48" s="1"/>
      <c r="I48" s="1"/>
      <c r="J48" s="1"/>
      <c r="K48" s="1"/>
      <c r="L48" s="1"/>
      <c r="M48" s="1"/>
      <c r="N48" s="1"/>
      <c r="O48" s="1"/>
    </row>
    <row r="49" spans="1:15" ht="15.75" customHeight="1">
      <c r="A49" s="1"/>
      <c r="B49" s="31">
        <v>18</v>
      </c>
      <c r="C49" s="72"/>
      <c r="D49" s="45"/>
      <c r="E49" s="45"/>
      <c r="F49" s="46"/>
      <c r="G49" s="34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/>
      <c r="B50" s="31">
        <v>19</v>
      </c>
      <c r="C50" s="72"/>
      <c r="D50" s="45"/>
      <c r="E50" s="45"/>
      <c r="F50" s="46"/>
      <c r="G50" s="34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1"/>
      <c r="B51" s="31">
        <v>20</v>
      </c>
      <c r="C51" s="72"/>
      <c r="D51" s="45"/>
      <c r="E51" s="45"/>
      <c r="F51" s="46"/>
      <c r="G51" s="34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/>
      <c r="B52" s="31">
        <v>21</v>
      </c>
      <c r="C52" s="72"/>
      <c r="D52" s="45"/>
      <c r="E52" s="45"/>
      <c r="F52" s="46"/>
      <c r="G52" s="34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/>
      <c r="B53" s="31">
        <v>22</v>
      </c>
      <c r="C53" s="72"/>
      <c r="D53" s="45"/>
      <c r="E53" s="45"/>
      <c r="F53" s="46"/>
      <c r="G53" s="34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/>
      <c r="B54" s="31">
        <v>23</v>
      </c>
      <c r="C54" s="72"/>
      <c r="D54" s="45"/>
      <c r="E54" s="45"/>
      <c r="F54" s="46"/>
      <c r="G54" s="34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/>
      <c r="B55" s="31">
        <v>24</v>
      </c>
      <c r="C55" s="72"/>
      <c r="D55" s="45"/>
      <c r="E55" s="45"/>
      <c r="F55" s="46"/>
      <c r="G55" s="34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/>
      <c r="B56" s="31">
        <v>25</v>
      </c>
      <c r="C56" s="72"/>
      <c r="D56" s="45"/>
      <c r="E56" s="45"/>
      <c r="F56" s="46"/>
      <c r="G56" s="34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/>
      <c r="B57" s="31">
        <v>26</v>
      </c>
      <c r="C57" s="72"/>
      <c r="D57" s="45"/>
      <c r="E57" s="45"/>
      <c r="F57" s="46"/>
      <c r="G57" s="34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1"/>
      <c r="B58" s="31">
        <v>27</v>
      </c>
      <c r="C58" s="72"/>
      <c r="D58" s="45"/>
      <c r="E58" s="45"/>
      <c r="F58" s="46"/>
      <c r="G58" s="34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/>
      <c r="B59" s="31">
        <v>28</v>
      </c>
      <c r="C59" s="72"/>
      <c r="D59" s="45"/>
      <c r="E59" s="45"/>
      <c r="F59" s="46"/>
      <c r="G59" s="34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/>
      <c r="B60" s="31">
        <v>29</v>
      </c>
      <c r="C60" s="72"/>
      <c r="D60" s="45"/>
      <c r="E60" s="45"/>
      <c r="F60" s="46"/>
      <c r="G60" s="34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/>
      <c r="B61" s="31">
        <v>30</v>
      </c>
      <c r="C61" s="72"/>
      <c r="D61" s="45"/>
      <c r="E61" s="45"/>
      <c r="F61" s="46"/>
      <c r="G61" s="34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/>
      <c r="B62" s="31">
        <v>31</v>
      </c>
      <c r="C62" s="72"/>
      <c r="D62" s="45"/>
      <c r="E62" s="45"/>
      <c r="F62" s="46"/>
      <c r="G62" s="34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/>
      <c r="B63" s="31">
        <v>32</v>
      </c>
      <c r="C63" s="72"/>
      <c r="D63" s="45"/>
      <c r="E63" s="45"/>
      <c r="F63" s="46"/>
      <c r="G63" s="34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/>
      <c r="B64" s="31">
        <v>33</v>
      </c>
      <c r="C64" s="72"/>
      <c r="D64" s="45"/>
      <c r="E64" s="45"/>
      <c r="F64" s="46"/>
      <c r="G64" s="34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/>
      <c r="B65" s="31">
        <v>34</v>
      </c>
      <c r="C65" s="72"/>
      <c r="D65" s="45"/>
      <c r="E65" s="45"/>
      <c r="F65" s="46"/>
      <c r="G65" s="34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/>
      <c r="B66" s="31">
        <v>35</v>
      </c>
      <c r="C66" s="72"/>
      <c r="D66" s="45"/>
      <c r="E66" s="45"/>
      <c r="F66" s="46"/>
      <c r="G66" s="34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1"/>
      <c r="B67" s="31">
        <v>36</v>
      </c>
      <c r="C67" s="72"/>
      <c r="D67" s="45"/>
      <c r="E67" s="45"/>
      <c r="F67" s="46"/>
      <c r="G67" s="34"/>
      <c r="H67" s="1"/>
      <c r="I67" s="1"/>
      <c r="J67" s="1"/>
      <c r="K67" s="1"/>
      <c r="L67" s="1"/>
      <c r="M67" s="1"/>
      <c r="N67" s="1"/>
      <c r="O67" s="1"/>
    </row>
    <row r="68" spans="1:15" ht="15.75" customHeight="1">
      <c r="A68" s="1"/>
      <c r="B68" s="31">
        <v>37</v>
      </c>
      <c r="C68" s="72"/>
      <c r="D68" s="45"/>
      <c r="E68" s="45"/>
      <c r="F68" s="46"/>
      <c r="G68" s="34"/>
      <c r="H68" s="1"/>
      <c r="I68" s="1"/>
      <c r="J68" s="1"/>
      <c r="K68" s="1"/>
      <c r="L68" s="1"/>
      <c r="M68" s="1"/>
      <c r="N68" s="1"/>
      <c r="O68" s="1"/>
    </row>
    <row r="69" spans="1:15" ht="15.75" customHeight="1">
      <c r="A69" s="1"/>
      <c r="B69" s="31">
        <v>38</v>
      </c>
      <c r="C69" s="72"/>
      <c r="D69" s="45"/>
      <c r="E69" s="45"/>
      <c r="F69" s="46"/>
      <c r="G69" s="34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1"/>
      <c r="B70" s="31">
        <v>39</v>
      </c>
      <c r="C70" s="72"/>
      <c r="D70" s="45"/>
      <c r="E70" s="45"/>
      <c r="F70" s="46"/>
      <c r="G70" s="34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1"/>
      <c r="B71" s="31">
        <v>40</v>
      </c>
      <c r="C71" s="72"/>
      <c r="D71" s="45"/>
      <c r="E71" s="45"/>
      <c r="F71" s="46"/>
      <c r="G71" s="34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1"/>
      <c r="B72" s="31">
        <v>41</v>
      </c>
      <c r="C72" s="72"/>
      <c r="D72" s="45"/>
      <c r="E72" s="45"/>
      <c r="F72" s="46"/>
      <c r="G72" s="34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1"/>
      <c r="B73" s="31">
        <v>42</v>
      </c>
      <c r="C73" s="72"/>
      <c r="D73" s="45"/>
      <c r="E73" s="45"/>
      <c r="F73" s="46"/>
      <c r="G73" s="34"/>
      <c r="H73" s="1"/>
      <c r="I73" s="1"/>
      <c r="J73" s="1"/>
      <c r="K73" s="1"/>
      <c r="L73" s="1"/>
      <c r="M73" s="1"/>
      <c r="N73" s="1"/>
      <c r="O73" s="1"/>
    </row>
    <row r="74" spans="1:15" ht="15.75" customHeight="1">
      <c r="A74" s="1"/>
      <c r="B74" s="31">
        <v>43</v>
      </c>
      <c r="C74" s="72"/>
      <c r="D74" s="45"/>
      <c r="E74" s="45"/>
      <c r="F74" s="46"/>
      <c r="G74" s="34"/>
      <c r="H74" s="1"/>
      <c r="I74" s="1"/>
      <c r="J74" s="1"/>
      <c r="K74" s="1"/>
      <c r="L74" s="1"/>
      <c r="M74" s="1"/>
      <c r="N74" s="1"/>
      <c r="O74" s="1"/>
    </row>
    <row r="75" spans="1:15" ht="15.75" customHeight="1">
      <c r="A75" s="1"/>
      <c r="B75" s="31">
        <v>44</v>
      </c>
      <c r="C75" s="72"/>
      <c r="D75" s="45"/>
      <c r="E75" s="45"/>
      <c r="F75" s="46"/>
      <c r="G75" s="34"/>
      <c r="H75" s="1"/>
      <c r="I75" s="1"/>
      <c r="J75" s="1"/>
      <c r="K75" s="1"/>
      <c r="L75" s="1"/>
      <c r="M75" s="1"/>
      <c r="N75" s="1"/>
      <c r="O75" s="1"/>
    </row>
    <row r="76" spans="1:15" ht="15.75" customHeight="1">
      <c r="A76" s="1"/>
      <c r="B76" s="31">
        <v>45</v>
      </c>
      <c r="C76" s="72"/>
      <c r="D76" s="45"/>
      <c r="E76" s="45"/>
      <c r="F76" s="46"/>
      <c r="G76" s="34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1"/>
      <c r="B77" s="31">
        <v>46</v>
      </c>
      <c r="C77" s="72"/>
      <c r="D77" s="45"/>
      <c r="E77" s="45"/>
      <c r="F77" s="46"/>
      <c r="G77" s="34"/>
      <c r="H77" s="1"/>
      <c r="I77" s="1"/>
      <c r="J77" s="1"/>
      <c r="K77" s="1"/>
      <c r="L77" s="1"/>
      <c r="M77" s="1"/>
      <c r="N77" s="1"/>
      <c r="O77" s="1"/>
    </row>
    <row r="78" spans="1:15" ht="15.75" customHeight="1">
      <c r="A78" s="1"/>
      <c r="B78" s="31">
        <v>47</v>
      </c>
      <c r="C78" s="72"/>
      <c r="D78" s="45"/>
      <c r="E78" s="45"/>
      <c r="F78" s="46"/>
      <c r="G78" s="34"/>
      <c r="H78" s="1"/>
      <c r="I78" s="1"/>
      <c r="J78" s="1"/>
      <c r="K78" s="1"/>
      <c r="L78" s="1"/>
      <c r="M78" s="1"/>
      <c r="N78" s="1"/>
      <c r="O78" s="1"/>
    </row>
    <row r="79" spans="1:15" ht="15.75" customHeight="1">
      <c r="A79" s="1"/>
      <c r="B79" s="31">
        <v>48</v>
      </c>
      <c r="C79" s="72"/>
      <c r="D79" s="45"/>
      <c r="E79" s="45"/>
      <c r="F79" s="46"/>
      <c r="G79" s="34"/>
      <c r="H79" s="1"/>
      <c r="I79" s="1"/>
      <c r="J79" s="1"/>
      <c r="K79" s="1"/>
      <c r="L79" s="1"/>
      <c r="M79" s="1"/>
      <c r="N79" s="1"/>
      <c r="O79" s="1"/>
    </row>
    <row r="80" spans="1:15" ht="15.75" customHeight="1">
      <c r="A80" s="1"/>
      <c r="B80" s="31">
        <v>49</v>
      </c>
      <c r="C80" s="72"/>
      <c r="D80" s="45"/>
      <c r="E80" s="45"/>
      <c r="F80" s="46"/>
      <c r="G80" s="34"/>
      <c r="H80" s="1"/>
      <c r="I80" s="1"/>
      <c r="J80" s="1"/>
      <c r="K80" s="1"/>
      <c r="L80" s="1"/>
      <c r="M80" s="1"/>
      <c r="N80" s="1"/>
      <c r="O80" s="1"/>
    </row>
    <row r="81" spans="1:15" ht="15.75" customHeight="1">
      <c r="A81" s="1"/>
      <c r="B81" s="31">
        <v>50</v>
      </c>
      <c r="C81" s="72"/>
      <c r="D81" s="45"/>
      <c r="E81" s="45"/>
      <c r="F81" s="46"/>
      <c r="G81" s="34"/>
      <c r="H81" s="1"/>
      <c r="I81" s="1"/>
      <c r="J81" s="1"/>
      <c r="K81" s="1"/>
      <c r="L81" s="1"/>
      <c r="M81" s="1"/>
      <c r="N81" s="1"/>
      <c r="O81" s="1"/>
    </row>
    <row r="82" spans="1:15" ht="15.75" customHeight="1">
      <c r="A82" s="1"/>
      <c r="B82" s="31">
        <v>51</v>
      </c>
      <c r="C82" s="72"/>
      <c r="D82" s="45"/>
      <c r="E82" s="45"/>
      <c r="F82" s="46"/>
      <c r="G82" s="34"/>
      <c r="H82" s="1"/>
      <c r="I82" s="1"/>
      <c r="J82" s="1"/>
      <c r="K82" s="1"/>
      <c r="L82" s="1"/>
      <c r="M82" s="1"/>
      <c r="N82" s="1"/>
      <c r="O82" s="1"/>
    </row>
    <row r="83" spans="1:15" ht="15.75" customHeight="1">
      <c r="A83" s="1"/>
      <c r="B83" s="31">
        <v>52</v>
      </c>
      <c r="C83" s="72"/>
      <c r="D83" s="45"/>
      <c r="E83" s="45"/>
      <c r="F83" s="46"/>
      <c r="G83" s="34"/>
      <c r="H83" s="1"/>
      <c r="I83" s="1"/>
      <c r="J83" s="1"/>
      <c r="K83" s="1"/>
      <c r="L83" s="1"/>
      <c r="M83" s="1"/>
      <c r="N83" s="1"/>
      <c r="O83" s="1"/>
    </row>
    <row r="84" spans="1:15" ht="15.75" customHeight="1">
      <c r="A84" s="1"/>
      <c r="B84" s="31">
        <v>53</v>
      </c>
      <c r="C84" s="72"/>
      <c r="D84" s="45"/>
      <c r="E84" s="45"/>
      <c r="F84" s="46"/>
      <c r="G84" s="34"/>
      <c r="H84" s="1"/>
      <c r="I84" s="1"/>
      <c r="J84" s="1"/>
      <c r="K84" s="1"/>
      <c r="L84" s="1"/>
      <c r="M84" s="1"/>
      <c r="N84" s="1"/>
      <c r="O84" s="1"/>
    </row>
    <row r="85" spans="1:15" ht="15.75" customHeight="1">
      <c r="A85" s="1"/>
      <c r="B85" s="31">
        <v>54</v>
      </c>
      <c r="C85" s="72"/>
      <c r="D85" s="45"/>
      <c r="E85" s="45"/>
      <c r="F85" s="46"/>
      <c r="G85" s="34"/>
      <c r="H85" s="1"/>
      <c r="I85" s="1"/>
      <c r="J85" s="1"/>
      <c r="K85" s="1"/>
      <c r="L85" s="1"/>
      <c r="M85" s="1"/>
      <c r="N85" s="1"/>
      <c r="O85" s="1"/>
    </row>
    <row r="86" spans="1:15" ht="15.75" customHeight="1">
      <c r="A86" s="1"/>
      <c r="B86" s="31">
        <v>55</v>
      </c>
      <c r="C86" s="72"/>
      <c r="D86" s="45"/>
      <c r="E86" s="45"/>
      <c r="F86" s="46"/>
      <c r="G86" s="34"/>
      <c r="H86" s="1"/>
      <c r="I86" s="1"/>
      <c r="J86" s="1"/>
      <c r="K86" s="1"/>
      <c r="L86" s="1"/>
      <c r="M86" s="1"/>
      <c r="N86" s="1"/>
      <c r="O86" s="1"/>
    </row>
    <row r="87" spans="1:15" ht="15.75" customHeight="1">
      <c r="A87" s="1"/>
      <c r="B87" s="31">
        <v>56</v>
      </c>
      <c r="C87" s="72"/>
      <c r="D87" s="45"/>
      <c r="E87" s="45"/>
      <c r="F87" s="46"/>
      <c r="G87" s="34"/>
      <c r="H87" s="1"/>
      <c r="I87" s="1"/>
      <c r="J87" s="1"/>
      <c r="K87" s="1"/>
      <c r="L87" s="1"/>
      <c r="M87" s="1"/>
      <c r="N87" s="1"/>
      <c r="O87" s="1"/>
    </row>
    <row r="88" spans="1:15" ht="15.75" customHeight="1">
      <c r="A88" s="1"/>
      <c r="B88" s="31">
        <v>57</v>
      </c>
      <c r="C88" s="72"/>
      <c r="D88" s="45"/>
      <c r="E88" s="45"/>
      <c r="F88" s="46"/>
      <c r="G88" s="34"/>
      <c r="H88" s="1"/>
      <c r="I88" s="1"/>
      <c r="J88" s="1"/>
      <c r="K88" s="1"/>
      <c r="L88" s="1"/>
      <c r="M88" s="1"/>
      <c r="N88" s="1"/>
      <c r="O88" s="1"/>
    </row>
    <row r="89" spans="1:15" ht="15.75" customHeight="1">
      <c r="A89" s="1"/>
      <c r="B89" s="31">
        <v>58</v>
      </c>
      <c r="C89" s="72"/>
      <c r="D89" s="45"/>
      <c r="E89" s="45"/>
      <c r="F89" s="46"/>
      <c r="G89" s="34"/>
      <c r="H89" s="1"/>
      <c r="I89" s="1"/>
      <c r="J89" s="1"/>
      <c r="K89" s="1"/>
      <c r="L89" s="1"/>
      <c r="M89" s="1"/>
      <c r="N89" s="1"/>
      <c r="O89" s="1"/>
    </row>
    <row r="90" spans="1:15" ht="15.75" customHeight="1">
      <c r="A90" s="1"/>
      <c r="B90" s="31">
        <v>59</v>
      </c>
      <c r="C90" s="72"/>
      <c r="D90" s="45"/>
      <c r="E90" s="45"/>
      <c r="F90" s="46"/>
      <c r="G90" s="34"/>
      <c r="H90" s="1"/>
      <c r="I90" s="1"/>
      <c r="J90" s="1"/>
      <c r="K90" s="1"/>
      <c r="L90" s="1"/>
      <c r="M90" s="1"/>
      <c r="N90" s="1"/>
      <c r="O90" s="1"/>
    </row>
    <row r="91" spans="1:15" ht="15.75" customHeight="1">
      <c r="A91" s="1"/>
      <c r="B91" s="31">
        <v>60</v>
      </c>
      <c r="C91" s="72"/>
      <c r="D91" s="45"/>
      <c r="E91" s="45"/>
      <c r="F91" s="46"/>
      <c r="G91" s="34"/>
      <c r="H91" s="1"/>
      <c r="I91" s="1"/>
      <c r="J91" s="1"/>
      <c r="K91" s="1"/>
      <c r="L91" s="1"/>
      <c r="M91" s="1"/>
      <c r="N91" s="1"/>
      <c r="O91" s="1"/>
    </row>
    <row r="92" spans="1:15" ht="15.75" customHeight="1">
      <c r="A92" s="1"/>
      <c r="B92" s="31">
        <v>61</v>
      </c>
      <c r="C92" s="72"/>
      <c r="D92" s="45"/>
      <c r="E92" s="45"/>
      <c r="F92" s="46"/>
      <c r="G92" s="34"/>
      <c r="H92" s="1"/>
      <c r="I92" s="1"/>
      <c r="J92" s="1"/>
      <c r="K92" s="1"/>
      <c r="L92" s="1"/>
      <c r="M92" s="1"/>
      <c r="N92" s="1"/>
      <c r="O92" s="1"/>
    </row>
    <row r="93" spans="1:15" ht="15.75" customHeight="1">
      <c r="A93" s="1"/>
      <c r="B93" s="31">
        <v>62</v>
      </c>
      <c r="C93" s="72"/>
      <c r="D93" s="45"/>
      <c r="E93" s="45"/>
      <c r="F93" s="46"/>
      <c r="G93" s="34"/>
      <c r="H93" s="1"/>
      <c r="I93" s="1"/>
      <c r="J93" s="1"/>
      <c r="K93" s="1"/>
      <c r="L93" s="1"/>
      <c r="M93" s="1"/>
      <c r="N93" s="1"/>
      <c r="O93" s="1"/>
    </row>
    <row r="94" spans="1:15" ht="15.75" customHeight="1">
      <c r="A94" s="1"/>
      <c r="B94" s="31">
        <v>63</v>
      </c>
      <c r="C94" s="72"/>
      <c r="D94" s="45"/>
      <c r="E94" s="45"/>
      <c r="F94" s="46"/>
      <c r="G94" s="34"/>
      <c r="H94" s="1"/>
      <c r="I94" s="1"/>
      <c r="J94" s="1"/>
      <c r="K94" s="1"/>
      <c r="L94" s="1"/>
      <c r="M94" s="1"/>
      <c r="N94" s="1"/>
      <c r="O94" s="1"/>
    </row>
    <row r="95" spans="1:15" ht="15.75" customHeight="1">
      <c r="A95" s="1"/>
      <c r="B95" s="31">
        <v>64</v>
      </c>
      <c r="C95" s="72"/>
      <c r="D95" s="45"/>
      <c r="E95" s="45"/>
      <c r="F95" s="46"/>
      <c r="G95" s="34"/>
      <c r="H95" s="1"/>
      <c r="I95" s="1"/>
      <c r="J95" s="1"/>
      <c r="K95" s="1"/>
      <c r="L95" s="1"/>
      <c r="M95" s="1"/>
      <c r="N95" s="1"/>
      <c r="O95" s="1"/>
    </row>
    <row r="96" spans="1:15" ht="15.75" customHeight="1">
      <c r="A96" s="1"/>
      <c r="B96" s="31">
        <v>65</v>
      </c>
      <c r="C96" s="72"/>
      <c r="D96" s="45"/>
      <c r="E96" s="45"/>
      <c r="F96" s="46"/>
      <c r="G96" s="34"/>
      <c r="H96" s="1"/>
      <c r="I96" s="1"/>
      <c r="J96" s="1"/>
      <c r="K96" s="1"/>
      <c r="L96" s="1"/>
      <c r="M96" s="1"/>
      <c r="N96" s="1"/>
      <c r="O96" s="1"/>
    </row>
    <row r="97" spans="1:15" ht="15.75" customHeight="1">
      <c r="A97" s="1"/>
      <c r="B97" s="31">
        <v>66</v>
      </c>
      <c r="C97" s="72"/>
      <c r="D97" s="45"/>
      <c r="E97" s="45"/>
      <c r="F97" s="46"/>
      <c r="G97" s="34"/>
      <c r="H97" s="1"/>
      <c r="I97" s="1"/>
      <c r="J97" s="1"/>
      <c r="K97" s="1"/>
      <c r="L97" s="1"/>
      <c r="M97" s="1"/>
      <c r="N97" s="1"/>
      <c r="O97" s="1"/>
    </row>
    <row r="98" spans="1:15" ht="15.75" customHeight="1">
      <c r="A98" s="1"/>
      <c r="B98" s="31">
        <v>67</v>
      </c>
      <c r="C98" s="72"/>
      <c r="D98" s="45"/>
      <c r="E98" s="45"/>
      <c r="F98" s="46"/>
      <c r="G98" s="34"/>
      <c r="H98" s="1"/>
      <c r="I98" s="1"/>
      <c r="J98" s="1"/>
      <c r="K98" s="1"/>
      <c r="L98" s="1"/>
      <c r="M98" s="1"/>
      <c r="N98" s="1"/>
      <c r="O98" s="1"/>
    </row>
    <row r="99" spans="1:15" ht="15.75" customHeight="1">
      <c r="A99" s="1"/>
      <c r="B99" s="31">
        <v>68</v>
      </c>
      <c r="C99" s="72"/>
      <c r="D99" s="45"/>
      <c r="E99" s="45"/>
      <c r="F99" s="46"/>
      <c r="G99" s="34"/>
      <c r="H99" s="1"/>
      <c r="I99" s="1"/>
      <c r="J99" s="1"/>
      <c r="K99" s="1"/>
      <c r="L99" s="1"/>
      <c r="M99" s="1"/>
      <c r="N99" s="1"/>
      <c r="O99" s="1"/>
    </row>
    <row r="100" spans="1:15" ht="15.75" customHeight="1">
      <c r="A100" s="1"/>
      <c r="B100" s="31">
        <v>69</v>
      </c>
      <c r="C100" s="72"/>
      <c r="D100" s="45"/>
      <c r="E100" s="45"/>
      <c r="F100" s="46"/>
      <c r="G100" s="34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>
      <c r="A101" s="1"/>
      <c r="B101" s="31">
        <v>70</v>
      </c>
      <c r="C101" s="72"/>
      <c r="D101" s="45"/>
      <c r="E101" s="45"/>
      <c r="F101" s="46"/>
      <c r="G101" s="34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>
      <c r="A102" s="1"/>
      <c r="B102" s="35"/>
      <c r="C102" s="73" t="s">
        <v>39</v>
      </c>
      <c r="D102" s="45"/>
      <c r="E102" s="45"/>
      <c r="F102" s="46"/>
      <c r="G102" s="36">
        <f>SUM(G30,G32:G101)</f>
        <v>6800</v>
      </c>
      <c r="H102" s="1"/>
      <c r="I102" s="1"/>
      <c r="J102" s="1"/>
      <c r="K102" s="1"/>
      <c r="L102" s="1"/>
      <c r="M102" s="1"/>
      <c r="N102" s="1"/>
      <c r="O102" s="1"/>
    </row>
    <row r="103" spans="1:1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/>
    <row r="105" spans="1:15" ht="15.75" customHeight="1"/>
    <row r="106" spans="1:15" ht="15.75" customHeight="1"/>
    <row r="107" spans="1:15" ht="15.75" customHeight="1"/>
    <row r="108" spans="1:15" ht="15.75" customHeight="1"/>
    <row r="109" spans="1:15" ht="15.75" customHeight="1"/>
    <row r="110" spans="1:15" ht="15.75" customHeight="1"/>
    <row r="111" spans="1:15" ht="15.75" customHeight="1"/>
    <row r="112" spans="1:1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14">
    <mergeCell ref="C71:F71"/>
    <mergeCell ref="C72:F72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B25:E25"/>
    <mergeCell ref="B26:G27"/>
    <mergeCell ref="B28:G28"/>
    <mergeCell ref="C29:E29"/>
    <mergeCell ref="C30:F30"/>
    <mergeCell ref="C31:F31"/>
    <mergeCell ref="C32:F32"/>
    <mergeCell ref="C33:F33"/>
    <mergeCell ref="C34:F34"/>
    <mergeCell ref="C91:F91"/>
    <mergeCell ref="C92:F92"/>
    <mergeCell ref="C93:F93"/>
    <mergeCell ref="C101:F101"/>
    <mergeCell ref="C102:F102"/>
    <mergeCell ref="C94:F94"/>
    <mergeCell ref="C95:F95"/>
    <mergeCell ref="C96:F96"/>
    <mergeCell ref="C97:F97"/>
    <mergeCell ref="C98:F98"/>
    <mergeCell ref="C99:F99"/>
    <mergeCell ref="C100:F100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I18:I19"/>
    <mergeCell ref="K18:K19"/>
    <mergeCell ref="M18:M19"/>
    <mergeCell ref="C19:G20"/>
    <mergeCell ref="A1:M1"/>
    <mergeCell ref="N1:N22"/>
    <mergeCell ref="A2:A23"/>
    <mergeCell ref="C2:M2"/>
    <mergeCell ref="C5:G6"/>
    <mergeCell ref="K5:K6"/>
    <mergeCell ref="M10:M11"/>
    <mergeCell ref="C23:N23"/>
    <mergeCell ref="D21:G21"/>
    <mergeCell ref="D22:G22"/>
    <mergeCell ref="I12:I13"/>
    <mergeCell ref="K12:K13"/>
    <mergeCell ref="M12:M13"/>
    <mergeCell ref="C13:G13"/>
    <mergeCell ref="D7:G7"/>
    <mergeCell ref="C11:G12"/>
    <mergeCell ref="C14:G14"/>
    <mergeCell ref="C15:G15"/>
    <mergeCell ref="I15:I17"/>
    <mergeCell ref="K15:K17"/>
    <mergeCell ref="M15:M17"/>
    <mergeCell ref="C16:G16"/>
    <mergeCell ref="C17:G17"/>
    <mergeCell ref="M3:M4"/>
    <mergeCell ref="M5:M6"/>
    <mergeCell ref="I5:I6"/>
    <mergeCell ref="I7:I8"/>
    <mergeCell ref="K7:K8"/>
    <mergeCell ref="M7:M8"/>
    <mergeCell ref="D8:G8"/>
    <mergeCell ref="D9:G9"/>
    <mergeCell ref="I10:I11"/>
    <mergeCell ref="K10:K11"/>
  </mergeCells>
  <hyperlinks>
    <hyperlink ref="D21" r:id="rId1" location="/" xr:uid="{00000000-0004-0000-0000-000000000000}"/>
    <hyperlink ref="D22" r:id="rId2" xr:uid="{00000000-0004-0000-0000-000001000000}"/>
  </hyperlinks>
  <pageMargins left="0.511811024" right="0.511811024" top="0.78740157499999996" bottom="0.78740157499999996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C90"/>
  <sheetViews>
    <sheetView workbookViewId="0"/>
  </sheetViews>
  <sheetFormatPr defaultColWidth="12.5703125" defaultRowHeight="15" customHeight="1"/>
  <cols>
    <col min="1" max="1" width="4.28515625" customWidth="1"/>
    <col min="2" max="2" width="73.5703125" customWidth="1"/>
    <col min="3" max="3" width="25.42578125" customWidth="1"/>
  </cols>
  <sheetData>
    <row r="2" ht="45.75" customHeight="1"/>
    <row r="4" ht="89.25" customHeight="1"/>
    <row r="5" ht="6.75" customHeight="1"/>
    <row r="78" spans="1:3" ht="45" customHeight="1"/>
    <row r="79" spans="1:3" ht="36.75" customHeight="1"/>
    <row r="80" spans="1:3" ht="54" customHeight="1">
      <c r="A80" s="37"/>
      <c r="C80" s="38"/>
    </row>
    <row r="81" spans="1:1" ht="12.75">
      <c r="A81" s="37"/>
    </row>
    <row r="82" spans="1:1" ht="12.75">
      <c r="A82" s="37"/>
    </row>
    <row r="83" spans="1:1" ht="12.75">
      <c r="A83" s="37"/>
    </row>
    <row r="84" spans="1:1" ht="12.75">
      <c r="A84" s="37"/>
    </row>
    <row r="85" spans="1:1" ht="12.75">
      <c r="A85" s="37"/>
    </row>
    <row r="86" spans="1:1" ht="12.75">
      <c r="A86" s="37"/>
    </row>
    <row r="87" spans="1:1" ht="12.75">
      <c r="A87" s="37"/>
    </row>
    <row r="88" spans="1:1" ht="12.75">
      <c r="A88" s="37"/>
    </row>
    <row r="89" spans="1:1" ht="12.75">
      <c r="A89" s="37"/>
    </row>
    <row r="90" spans="1:1" ht="12.75">
      <c r="A90" s="3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SIMULADOR</vt:lpstr>
      <vt:lpstr>LISTA DE APOSTAS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Willian</cp:lastModifiedBy>
  <dcterms:created xsi:type="dcterms:W3CDTF">2019-10-14T20:39:35Z</dcterms:created>
  <dcterms:modified xsi:type="dcterms:W3CDTF">2022-04-24T21:04:00Z</dcterms:modified>
</cp:coreProperties>
</file>